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79312\Desktop\"/>
    </mc:Choice>
  </mc:AlternateContent>
  <xr:revisionPtr revIDLastSave="0" documentId="13_ncr:1_{DB2A5723-AD32-4558-BB7A-9B5FF437FF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<sst xmlns="http://schemas.openxmlformats.org/spreadsheetml/2006/main" count="234" uniqueCount="65">
  <si>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</si>
  <si>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</si>
  <si>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</si>
  <si>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</si>
  <si>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</si>
  <si>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</si>
  <si>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</si>
  <si>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</si>
  <si>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</si>
  <si>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</si>
  <si>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</si>
  <si>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</si>
  <si>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</si>
  <si>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</si>
  <si>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</si>
  <si>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</si>
  <si>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</si>
  <si>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</si>
  <si>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</si>
  <si>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</si>
  <si>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</si>
  <si>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</si>
  <si>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</si>
  <si>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</si>
  <si>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</si>
  <si>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</si>
  <si>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</si>
  <si>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</si>
  <si>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</si>
  <si>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</si>
  <si>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</si>
  <si>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</si>
  <si>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</si>
  <si>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</si>
  <si>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</si>
  <si>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</si>
  <si>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</si>
  <si>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</si>
  <si>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</si>
  <si>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</si>
  <si>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Е.В.Серякова</t>
  </si>
  <si>
    <t>МКОУ СОШ № 12 с.Турксад</t>
  </si>
  <si>
    <t>чай с сахаром, лимоном</t>
  </si>
  <si>
    <t>хлеб пшеничный белый</t>
  </si>
  <si>
    <t>ПР</t>
  </si>
  <si>
    <t>тефтели из говядины, каша гречневая рассыпчатая</t>
  </si>
  <si>
    <t>хлеб  пшеничный белый</t>
  </si>
  <si>
    <t>соус</t>
  </si>
  <si>
    <t>соус сметанный с томатом, луком</t>
  </si>
  <si>
    <t>котлета рыбная (филе минтая), пюре картофельное</t>
  </si>
  <si>
    <t>чай с сахаром</t>
  </si>
  <si>
    <t>каша жидкая молочная из манной крупы</t>
  </si>
  <si>
    <t>яблоко свежее (калиброванное)</t>
  </si>
  <si>
    <t>масло сливочное (порционно)</t>
  </si>
  <si>
    <t>цыпленок-бройлер тушенный в соусе сметанном с томатом, луком, макаронные изделия отварные с маслом сливочным</t>
  </si>
  <si>
    <t>котлета из говядины, капуста тушенная</t>
  </si>
  <si>
    <t>какао с молоком</t>
  </si>
  <si>
    <t>котлета рубленая из филе цыпленка-бройлера, каша  гречневая рассыпчатая</t>
  </si>
  <si>
    <t>запеканка из творога с молоком сгущенным</t>
  </si>
  <si>
    <t>сыр Российский (порционно)</t>
  </si>
  <si>
    <t>плов из отварной говядины</t>
  </si>
  <si>
    <t>кофейный напиток с молоком</t>
  </si>
  <si>
    <t>каша вязкая молочная из рисовой крупы с маслом сливочным</t>
  </si>
  <si>
    <t xml:space="preserve">соки овощные, фруктовые и ягодные т\п </t>
  </si>
  <si>
    <t>биточки из говядины, каша ячневая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</si>
</sst>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26" sqref="F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250</v>
      </c>
      <c r="G6" s="40">
        <v>25.15</v>
      </c>
      <c r="H6" s="40">
        <v>27.69</v>
      </c>
      <c r="I6" s="40">
        <v>59.56</v>
      </c>
      <c r="J6" s="40">
        <v>588</v>
      </c>
      <c r="K6" s="41">
        <v>295.17099999999999</v>
      </c>
      <c r="L6" s="40">
        <v>65.78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15</v>
      </c>
      <c r="H9" s="43">
        <v>1</v>
      </c>
      <c r="I9" s="43">
        <v>19</v>
      </c>
      <c r="J9" s="43">
        <v>94</v>
      </c>
      <c r="K9" s="44" t="s">
        <v>44</v>
      </c>
      <c r="L9" s="43">
        <v>1.84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63</v>
      </c>
      <c r="F11" s="43">
        <v>200</v>
      </c>
      <c r="G11" s="43">
        <v>1</v>
      </c>
      <c r="H11" s="43">
        <v>0</v>
      </c>
      <c r="I11" s="43">
        <v>20.2</v>
      </c>
      <c r="J11" s="43">
        <v>84.8</v>
      </c>
      <c r="K11" s="44">
        <v>389</v>
      </c>
      <c r="L11" s="43">
        <v>23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41.15</v>
      </c>
      <c r="H13" s="19">
        <f t="shared" si="0"/>
        <v>28.69</v>
      </c>
      <c r="I13" s="19">
        <f t="shared" si="0"/>
        <v>98.76</v>
      </c>
      <c r="J13" s="19">
        <f t="shared" si="0"/>
        <v>766.8</v>
      </c>
      <c r="K13" s="25"/>
      <c r="L13" s="19">
        <f t="shared" ref="L13" si="1">SUM(L6:L12)</f>
        <v>90.62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490</v>
      </c>
      <c r="G24" s="32">
        <f t="shared" ref="G24:J24" si="4">G13+G23</f>
        <v>41.15</v>
      </c>
      <c r="H24" s="32">
        <f t="shared" si="4"/>
        <v>28.69</v>
      </c>
      <c r="I24" s="32">
        <f t="shared" si="4"/>
        <v>98.76</v>
      </c>
      <c r="J24" s="32">
        <f t="shared" si="4"/>
        <v>766.8</v>
      </c>
      <c r="K24" s="32"/>
      <c r="L24" s="32">
        <f t="shared" ref="L24" si="5">L13+L23</f>
        <v>90.62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250</v>
      </c>
      <c r="G25" s="40">
        <v>16.260000000000002</v>
      </c>
      <c r="H25" s="40">
        <v>27.75</v>
      </c>
      <c r="I25" s="40">
        <v>61.3</v>
      </c>
      <c r="J25" s="40">
        <v>594</v>
      </c>
      <c r="K25" s="41">
        <v>278.17099999999999</v>
      </c>
      <c r="L25" s="40">
        <v>16.53</v>
      </c>
    </row>
    <row r="26" spans="1:12" ht="15" x14ac:dyDescent="0.25">
      <c r="A26" s="14"/>
      <c r="B26" s="15"/>
      <c r="C26" s="11"/>
      <c r="D26" s="6"/>
      <c r="E26" s="42" t="s">
        <v>59</v>
      </c>
      <c r="F26" s="43">
        <v>15</v>
      </c>
      <c r="G26" s="43">
        <v>3.48</v>
      </c>
      <c r="H26" s="43">
        <v>4.43</v>
      </c>
      <c r="I26" s="43">
        <v>0</v>
      </c>
      <c r="J26" s="43">
        <v>108</v>
      </c>
      <c r="K26" s="44">
        <v>15</v>
      </c>
      <c r="L26" s="43">
        <v>9.4499999999999993</v>
      </c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2.94</v>
      </c>
      <c r="H27" s="43">
        <v>2.68</v>
      </c>
      <c r="I27" s="43">
        <v>15.95</v>
      </c>
      <c r="J27" s="43">
        <v>100.6</v>
      </c>
      <c r="K27" s="44">
        <v>379</v>
      </c>
      <c r="L27" s="43">
        <v>18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15</v>
      </c>
      <c r="H28" s="43">
        <v>1</v>
      </c>
      <c r="I28" s="43">
        <v>19</v>
      </c>
      <c r="J28" s="43">
        <v>94</v>
      </c>
      <c r="K28" s="44" t="s">
        <v>44</v>
      </c>
      <c r="L28" s="43">
        <v>1.84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10</v>
      </c>
      <c r="G30" s="43">
        <v>0.1</v>
      </c>
      <c r="H30" s="43">
        <v>7.2</v>
      </c>
      <c r="I30" s="43">
        <v>0.04</v>
      </c>
      <c r="J30" s="43">
        <v>65.72</v>
      </c>
      <c r="K30" s="44">
        <v>14</v>
      </c>
      <c r="L30" s="43">
        <v>7.3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37.780000000000008</v>
      </c>
      <c r="H32" s="19">
        <f t="shared" ref="H32" si="7">SUM(H25:H31)</f>
        <v>43.06</v>
      </c>
      <c r="I32" s="19">
        <f t="shared" ref="I32" si="8">SUM(I25:I31)</f>
        <v>96.29</v>
      </c>
      <c r="J32" s="19">
        <f t="shared" ref="J32:L32" si="9">SUM(J25:J31)</f>
        <v>962.32</v>
      </c>
      <c r="K32" s="25"/>
      <c r="L32" s="19">
        <f t="shared" si="9"/>
        <v>53.120000000000005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515</v>
      </c>
      <c r="G43" s="32">
        <f t="shared" ref="G43" si="14">G32+G42</f>
        <v>37.780000000000008</v>
      </c>
      <c r="H43" s="32">
        <f t="shared" ref="H43" si="15">H32+H42</f>
        <v>43.06</v>
      </c>
      <c r="I43" s="32">
        <f t="shared" ref="I43" si="16">I32+I42</f>
        <v>96.29</v>
      </c>
      <c r="J43" s="32">
        <f t="shared" ref="J43:L43" si="17">J32+J42</f>
        <v>962.32</v>
      </c>
      <c r="K43" s="32"/>
      <c r="L43" s="32">
        <f t="shared" si="17"/>
        <v>53.120000000000005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14</v>
      </c>
      <c r="H44" s="40">
        <v>16</v>
      </c>
      <c r="I44" s="40">
        <v>22.52</v>
      </c>
      <c r="J44" s="40">
        <v>367.25</v>
      </c>
      <c r="K44" s="41">
        <v>234.31200000000001</v>
      </c>
      <c r="L44" s="40">
        <v>55.15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2.16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15</v>
      </c>
      <c r="H47" s="43">
        <v>1</v>
      </c>
      <c r="I47" s="43">
        <v>19</v>
      </c>
      <c r="J47" s="43">
        <v>94</v>
      </c>
      <c r="K47" s="44" t="s">
        <v>44</v>
      </c>
      <c r="L47" s="43">
        <v>1.84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29.07</v>
      </c>
      <c r="H51" s="19">
        <f t="shared" ref="H51" si="19">SUM(H44:H50)</f>
        <v>17.02</v>
      </c>
      <c r="I51" s="19">
        <f t="shared" ref="I51" si="20">SUM(I44:I50)</f>
        <v>56.519999999999996</v>
      </c>
      <c r="J51" s="19">
        <f t="shared" ref="J51:L51" si="21">SUM(J44:J50)</f>
        <v>521.25</v>
      </c>
      <c r="K51" s="25"/>
      <c r="L51" s="19">
        <f t="shared" si="21"/>
        <v>59.150000000000006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490</v>
      </c>
      <c r="G62" s="32">
        <f t="shared" ref="G62" si="26">G51+G61</f>
        <v>29.07</v>
      </c>
      <c r="H62" s="32">
        <f t="shared" ref="H62" si="27">H51+H61</f>
        <v>17.02</v>
      </c>
      <c r="I62" s="32">
        <f t="shared" ref="I62" si="28">I51+I61</f>
        <v>56.519999999999996</v>
      </c>
      <c r="J62" s="32">
        <f t="shared" ref="J62:L62" si="29">J51+J61</f>
        <v>521.25</v>
      </c>
      <c r="K62" s="32"/>
      <c r="L62" s="32">
        <f t="shared" si="29"/>
        <v>59.150000000000006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210</v>
      </c>
      <c r="G63" s="40">
        <v>6.11</v>
      </c>
      <c r="H63" s="40">
        <v>10.72</v>
      </c>
      <c r="I63" s="40">
        <v>32.380000000000003</v>
      </c>
      <c r="J63" s="40">
        <v>251</v>
      </c>
      <c r="K63" s="41">
        <v>181</v>
      </c>
      <c r="L63" s="40">
        <v>20.9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207</v>
      </c>
      <c r="G65" s="43">
        <v>0.53</v>
      </c>
      <c r="H65" s="43">
        <v>0</v>
      </c>
      <c r="I65" s="43">
        <v>0.13</v>
      </c>
      <c r="J65" s="43">
        <v>41.6</v>
      </c>
      <c r="K65" s="44">
        <v>377</v>
      </c>
      <c r="L65" s="43">
        <v>3.52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15</v>
      </c>
      <c r="H66" s="43">
        <v>1</v>
      </c>
      <c r="I66" s="43">
        <v>19</v>
      </c>
      <c r="J66" s="43">
        <v>94</v>
      </c>
      <c r="K66" s="44" t="s">
        <v>44</v>
      </c>
      <c r="L66" s="43">
        <v>1.84</v>
      </c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120</v>
      </c>
      <c r="G67" s="43">
        <v>0.3</v>
      </c>
      <c r="H67" s="43">
        <v>0.3</v>
      </c>
      <c r="I67" s="43">
        <v>7.35</v>
      </c>
      <c r="J67" s="43">
        <v>53.28</v>
      </c>
      <c r="K67" s="44">
        <v>338</v>
      </c>
      <c r="L67" s="43">
        <v>9</v>
      </c>
    </row>
    <row r="68" spans="1:12" ht="15" x14ac:dyDescent="0.25">
      <c r="A68" s="23"/>
      <c r="B68" s="15"/>
      <c r="C68" s="11"/>
      <c r="D68" s="6"/>
      <c r="E68" s="42" t="s">
        <v>53</v>
      </c>
      <c r="F68" s="43">
        <v>10</v>
      </c>
      <c r="G68" s="43">
        <v>0.1</v>
      </c>
      <c r="H68" s="43">
        <v>7.2</v>
      </c>
      <c r="I68" s="43">
        <v>0.04</v>
      </c>
      <c r="J68" s="43">
        <v>65.72</v>
      </c>
      <c r="K68" s="44">
        <v>14</v>
      </c>
      <c r="L68" s="43">
        <v>7.3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587</v>
      </c>
      <c r="G70" s="19">
        <f t="shared" ref="G70" si="30">SUM(G63:G69)</f>
        <v>22.040000000000003</v>
      </c>
      <c r="H70" s="19">
        <f t="shared" ref="H70" si="31">SUM(H63:H69)</f>
        <v>19.220000000000002</v>
      </c>
      <c r="I70" s="19">
        <f t="shared" ref="I70" si="32">SUM(I63:I69)</f>
        <v>58.900000000000006</v>
      </c>
      <c r="J70" s="19">
        <f t="shared" ref="J70:L70" si="33">SUM(J63:J69)</f>
        <v>505.6</v>
      </c>
      <c r="K70" s="25"/>
      <c r="L70" s="19">
        <f t="shared" si="33"/>
        <v>42.559999999999995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587</v>
      </c>
      <c r="G81" s="32">
        <f t="shared" ref="G81" si="38">G70+G80</f>
        <v>22.040000000000003</v>
      </c>
      <c r="H81" s="32">
        <f t="shared" ref="H81" si="39">H70+H80</f>
        <v>19.220000000000002</v>
      </c>
      <c r="I81" s="32">
        <f t="shared" ref="I81" si="40">I70+I80</f>
        <v>58.900000000000006</v>
      </c>
      <c r="J81" s="32">
        <f t="shared" ref="J81:L81" si="41">J70+J80</f>
        <v>505.6</v>
      </c>
      <c r="K81" s="32"/>
      <c r="L81" s="32">
        <f t="shared" si="41"/>
        <v>42.559999999999995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260</v>
      </c>
      <c r="G82" s="40">
        <v>29.4</v>
      </c>
      <c r="H82" s="40">
        <v>24.76</v>
      </c>
      <c r="I82" s="40">
        <v>33.47</v>
      </c>
      <c r="J82" s="40">
        <v>474.45</v>
      </c>
      <c r="K82" s="41">
        <v>290.30200000000002</v>
      </c>
      <c r="L82" s="40">
        <v>76.260000000000005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2.16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15</v>
      </c>
      <c r="H85" s="43">
        <v>1</v>
      </c>
      <c r="I85" s="43">
        <v>19</v>
      </c>
      <c r="J85" s="43">
        <v>94</v>
      </c>
      <c r="K85" s="44" t="s">
        <v>44</v>
      </c>
      <c r="L85" s="43">
        <v>1.84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44.47</v>
      </c>
      <c r="H89" s="19">
        <f t="shared" ref="H89" si="43">SUM(H82:H88)</f>
        <v>25.78</v>
      </c>
      <c r="I89" s="19">
        <f t="shared" ref="I89" si="44">SUM(I82:I88)</f>
        <v>67.47</v>
      </c>
      <c r="J89" s="19">
        <f t="shared" ref="J89:L89" si="45">SUM(J82:J88)</f>
        <v>628.45000000000005</v>
      </c>
      <c r="K89" s="25"/>
      <c r="L89" s="19">
        <f t="shared" si="45"/>
        <v>80.260000000000005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44.47</v>
      </c>
      <c r="H100" s="32">
        <f t="shared" ref="H100" si="51">H89+H99</f>
        <v>25.78</v>
      </c>
      <c r="I100" s="32">
        <f t="shared" ref="I100" si="52">I89+I99</f>
        <v>67.47</v>
      </c>
      <c r="J100" s="32">
        <f t="shared" ref="J100:L100" si="53">J89+J99</f>
        <v>628.45000000000005</v>
      </c>
      <c r="K100" s="32"/>
      <c r="L100" s="32">
        <f t="shared" si="53"/>
        <v>80.260000000000005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250</v>
      </c>
      <c r="G101" s="40">
        <v>17.88</v>
      </c>
      <c r="H101" s="40">
        <v>26.22</v>
      </c>
      <c r="I101" s="40">
        <v>21.11</v>
      </c>
      <c r="J101" s="40">
        <v>399</v>
      </c>
      <c r="K101" s="41">
        <v>268</v>
      </c>
      <c r="L101" s="40">
        <v>66.819999999999993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2.16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15</v>
      </c>
      <c r="H104" s="43">
        <v>1</v>
      </c>
      <c r="I104" s="43">
        <v>19</v>
      </c>
      <c r="J104" s="43">
        <v>94</v>
      </c>
      <c r="K104" s="44" t="s">
        <v>44</v>
      </c>
      <c r="L104" s="43">
        <v>1.84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32.950000000000003</v>
      </c>
      <c r="H108" s="19">
        <f t="shared" si="54"/>
        <v>27.24</v>
      </c>
      <c r="I108" s="19">
        <f t="shared" si="54"/>
        <v>55.11</v>
      </c>
      <c r="J108" s="19">
        <f t="shared" si="54"/>
        <v>553</v>
      </c>
      <c r="K108" s="25"/>
      <c r="L108" s="19">
        <f t="shared" ref="L108" si="55">SUM(L101:L107)</f>
        <v>70.819999999999993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490</v>
      </c>
      <c r="G119" s="32">
        <f t="shared" ref="G119" si="58">G108+G118</f>
        <v>32.950000000000003</v>
      </c>
      <c r="H119" s="32">
        <f t="shared" ref="H119" si="59">H108+H118</f>
        <v>27.24</v>
      </c>
      <c r="I119" s="32">
        <f t="shared" ref="I119" si="60">I108+I118</f>
        <v>55.11</v>
      </c>
      <c r="J119" s="32">
        <f t="shared" ref="J119:L119" si="61">J108+J118</f>
        <v>553</v>
      </c>
      <c r="K119" s="32"/>
      <c r="L119" s="32">
        <f t="shared" si="61"/>
        <v>70.819999999999993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250</v>
      </c>
      <c r="G120" s="40">
        <v>25.15</v>
      </c>
      <c r="H120" s="40">
        <v>27.69</v>
      </c>
      <c r="I120" s="40">
        <v>59.56</v>
      </c>
      <c r="J120" s="40">
        <v>588</v>
      </c>
      <c r="K120" s="41">
        <v>295.17099999999999</v>
      </c>
      <c r="L120" s="40">
        <v>48.56</v>
      </c>
    </row>
    <row r="121" spans="1:12" ht="15" x14ac:dyDescent="0.25">
      <c r="A121" s="14"/>
      <c r="B121" s="15"/>
      <c r="C121" s="11"/>
      <c r="D121" s="6" t="s">
        <v>47</v>
      </c>
      <c r="E121" s="42" t="s">
        <v>48</v>
      </c>
      <c r="F121" s="43">
        <v>60</v>
      </c>
      <c r="G121" s="43">
        <v>1.1399999999999999</v>
      </c>
      <c r="H121" s="43">
        <v>3.52</v>
      </c>
      <c r="I121" s="43">
        <v>4.78</v>
      </c>
      <c r="J121" s="43">
        <v>55.38</v>
      </c>
      <c r="K121" s="44">
        <v>333</v>
      </c>
      <c r="L121" s="43">
        <v>7.55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10.78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15</v>
      </c>
      <c r="H123" s="43">
        <v>1</v>
      </c>
      <c r="I123" s="43">
        <v>19</v>
      </c>
      <c r="J123" s="43">
        <v>94</v>
      </c>
      <c r="K123" s="44" t="s">
        <v>44</v>
      </c>
      <c r="L123" s="43">
        <v>1.84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45.37</v>
      </c>
      <c r="H127" s="19">
        <f t="shared" si="62"/>
        <v>35.75</v>
      </c>
      <c r="I127" s="19">
        <f t="shared" si="62"/>
        <v>100.92</v>
      </c>
      <c r="J127" s="19">
        <f t="shared" si="62"/>
        <v>855.98</v>
      </c>
      <c r="K127" s="25"/>
      <c r="L127" s="19">
        <f t="shared" ref="L127" si="63">SUM(L120:L126)</f>
        <v>68.73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550</v>
      </c>
      <c r="G138" s="32">
        <f t="shared" ref="G138" si="66">G127+G137</f>
        <v>45.37</v>
      </c>
      <c r="H138" s="32">
        <f t="shared" ref="H138" si="67">H127+H137</f>
        <v>35.75</v>
      </c>
      <c r="I138" s="32">
        <f t="shared" ref="I138" si="68">I127+I137</f>
        <v>100.92</v>
      </c>
      <c r="J138" s="32">
        <f t="shared" ref="J138:L138" si="69">J127+J137</f>
        <v>855.98</v>
      </c>
      <c r="K138" s="32"/>
      <c r="L138" s="32">
        <f t="shared" si="69"/>
        <v>68.73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240</v>
      </c>
      <c r="G139" s="40">
        <v>20.46</v>
      </c>
      <c r="H139" s="40">
        <v>15.48</v>
      </c>
      <c r="I139" s="40">
        <v>38.200000000000003</v>
      </c>
      <c r="J139" s="40">
        <v>378</v>
      </c>
      <c r="K139" s="41">
        <v>223</v>
      </c>
      <c r="L139" s="40">
        <v>65.760000000000005</v>
      </c>
    </row>
    <row r="140" spans="1:12" ht="15" x14ac:dyDescent="0.25">
      <c r="A140" s="23"/>
      <c r="B140" s="15"/>
      <c r="C140" s="11"/>
      <c r="D140" s="6"/>
      <c r="E140" s="42" t="s">
        <v>59</v>
      </c>
      <c r="F140" s="43">
        <v>30</v>
      </c>
      <c r="G140" s="43">
        <v>6.96</v>
      </c>
      <c r="H140" s="43">
        <v>8.85</v>
      </c>
      <c r="I140" s="43">
        <v>0</v>
      </c>
      <c r="J140" s="43">
        <v>216</v>
      </c>
      <c r="K140" s="44">
        <v>15</v>
      </c>
      <c r="L140" s="43">
        <v>18.899999999999999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2.16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15</v>
      </c>
      <c r="H142" s="43">
        <v>1</v>
      </c>
      <c r="I142" s="43">
        <v>19</v>
      </c>
      <c r="J142" s="43">
        <v>94</v>
      </c>
      <c r="K142" s="44" t="s">
        <v>44</v>
      </c>
      <c r="L142" s="43">
        <v>1.84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42.49</v>
      </c>
      <c r="H146" s="19">
        <f t="shared" si="70"/>
        <v>25.349999999999998</v>
      </c>
      <c r="I146" s="19">
        <f t="shared" si="70"/>
        <v>72.2</v>
      </c>
      <c r="J146" s="19">
        <f t="shared" si="70"/>
        <v>748</v>
      </c>
      <c r="K146" s="25"/>
      <c r="L146" s="19">
        <f t="shared" ref="L146" si="71">SUM(L139:L145)</f>
        <v>88.66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510</v>
      </c>
      <c r="G157" s="32">
        <f t="shared" ref="G157" si="74">G146+G156</f>
        <v>42.49</v>
      </c>
      <c r="H157" s="32">
        <f t="shared" ref="H157" si="75">H146+H156</f>
        <v>25.349999999999998</v>
      </c>
      <c r="I157" s="32">
        <f t="shared" ref="I157" si="76">I146+I156</f>
        <v>72.2</v>
      </c>
      <c r="J157" s="32">
        <f t="shared" ref="J157:L157" si="77">J146+J156</f>
        <v>748</v>
      </c>
      <c r="K157" s="32"/>
      <c r="L157" s="32">
        <f t="shared" si="77"/>
        <v>88.66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280</v>
      </c>
      <c r="G158" s="40">
        <v>28.56</v>
      </c>
      <c r="H158" s="40">
        <v>26.75</v>
      </c>
      <c r="I158" s="40">
        <v>45.51</v>
      </c>
      <c r="J158" s="40">
        <v>554.4</v>
      </c>
      <c r="K158" s="41">
        <v>244</v>
      </c>
      <c r="L158" s="40">
        <v>102.89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0.53</v>
      </c>
      <c r="H160" s="43">
        <v>0</v>
      </c>
      <c r="I160" s="43">
        <v>0.13</v>
      </c>
      <c r="J160" s="43">
        <v>41.6</v>
      </c>
      <c r="K160" s="44">
        <v>377</v>
      </c>
      <c r="L160" s="43">
        <v>3.52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15</v>
      </c>
      <c r="H161" s="43">
        <v>1</v>
      </c>
      <c r="I161" s="43">
        <v>19</v>
      </c>
      <c r="J161" s="43">
        <v>94</v>
      </c>
      <c r="K161" s="44" t="s">
        <v>44</v>
      </c>
      <c r="L161" s="43">
        <v>1.84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44.09</v>
      </c>
      <c r="H165" s="19">
        <f t="shared" si="78"/>
        <v>27.75</v>
      </c>
      <c r="I165" s="19">
        <f t="shared" si="78"/>
        <v>64.64</v>
      </c>
      <c r="J165" s="19">
        <f t="shared" si="78"/>
        <v>690</v>
      </c>
      <c r="K165" s="25"/>
      <c r="L165" s="19">
        <f t="shared" ref="L165" si="79">SUM(L158:L164)</f>
        <v>108.25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520</v>
      </c>
      <c r="G176" s="32">
        <f t="shared" ref="G176" si="82">G165+G175</f>
        <v>44.09</v>
      </c>
      <c r="H176" s="32">
        <f t="shared" ref="H176" si="83">H165+H175</f>
        <v>27.75</v>
      </c>
      <c r="I176" s="32">
        <f t="shared" ref="I176" si="84">I165+I175</f>
        <v>64.64</v>
      </c>
      <c r="J176" s="32">
        <f t="shared" ref="J176:L176" si="85">J165+J175</f>
        <v>690</v>
      </c>
      <c r="K176" s="32"/>
      <c r="L176" s="32">
        <f t="shared" si="85"/>
        <v>108.25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210</v>
      </c>
      <c r="G177" s="40">
        <v>21</v>
      </c>
      <c r="H177" s="40">
        <v>112</v>
      </c>
      <c r="I177" s="40">
        <v>45.4</v>
      </c>
      <c r="J177" s="40">
        <v>481</v>
      </c>
      <c r="K177" s="41">
        <v>174</v>
      </c>
      <c r="L177" s="40">
        <v>70.38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2.16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15</v>
      </c>
      <c r="H180" s="43">
        <v>1</v>
      </c>
      <c r="I180" s="43">
        <v>19</v>
      </c>
      <c r="J180" s="43">
        <v>94</v>
      </c>
      <c r="K180" s="44" t="s">
        <v>44</v>
      </c>
      <c r="L180" s="43">
        <v>1.84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36.07</v>
      </c>
      <c r="H184" s="19">
        <f t="shared" si="86"/>
        <v>113.02</v>
      </c>
      <c r="I184" s="19">
        <f t="shared" si="86"/>
        <v>79.400000000000006</v>
      </c>
      <c r="J184" s="19">
        <f t="shared" si="86"/>
        <v>635</v>
      </c>
      <c r="K184" s="25"/>
      <c r="L184" s="19">
        <f t="shared" ref="L184" si="87">SUM(L177:L183)</f>
        <v>74.38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450</v>
      </c>
      <c r="G195" s="32">
        <f t="shared" ref="G195" si="90">G184+G194</f>
        <v>36.07</v>
      </c>
      <c r="H195" s="32">
        <f t="shared" ref="H195" si="91">H184+H194</f>
        <v>113.02</v>
      </c>
      <c r="I195" s="32">
        <f t="shared" ref="I195" si="92">I184+I194</f>
        <v>79.400000000000006</v>
      </c>
      <c r="J195" s="32">
        <f t="shared" ref="J195:L195" si="93">J184+J194</f>
        <v>635</v>
      </c>
      <c r="K195" s="32"/>
      <c r="L195" s="32">
        <f t="shared" si="93"/>
        <v>74.38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510.2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37.547999999999995</v>
      </c>
      <c r="H196" s="34">
        <f t="shared" si="94"/>
        <v>36.287999999999997</v>
      </c>
      <c r="I196" s="34">
        <f t="shared" si="94"/>
        <v>75.021000000000001</v>
      </c>
      <c r="J196" s="34">
        <f t="shared" si="94"/>
        <v>686.64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73.655000000000001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79312</cp:lastModifiedBy>
  <dcterms:created xsi:type="dcterms:W3CDTF">2022-05-16T14:23:56Z</dcterms:created>
  <dcterms:modified xsi:type="dcterms:W3CDTF">2023-11-03T12:23:46Z</dcterms:modified>
</cp:coreProperties>
</file>