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l="1"/>
  <c r="L196"/>
</calcChain>
</file>

<file path=xl/sharedStrings.xml><?xml version="1.0" encoding="utf-8"?>
<sst xmlns="http://schemas.openxmlformats.org/spreadsheetml/2006/main" count="238" uniqueCount="68">
  <si>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</si>
  <si>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</si>
  <si>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</si>
  <si>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</si>
  <si>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</si>
  <si>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</si>
  <si>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</si>
  <si>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</si>
  <si>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</si>
  <si>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</si>
  <si>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</si>
  <si>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</si>
  <si>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</si>
  <si>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</si>
  <si>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</si>
  <si>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</si>
  <si>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</si>
  <si>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</si>
  <si>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</si>
  <si>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</si>
  <si>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</si>
  <si>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</si>
  <si>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</si>
  <si>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</si>
  <si>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</si>
  <si>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</si>
  <si>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</si>
  <si>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</si>
  <si>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</si>
  <si>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</si>
  <si>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</si>
  <si>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</si>
  <si>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</si>
  <si>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</si>
  <si>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</si>
  <si>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</si>
  <si>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</si>
  <si>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</si>
  <si>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</si>
  <si>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</si>
  <si>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Е.В.Серякова</t>
  </si>
  <si>
    <t>МКОУ СОШ № 12 с.Турксад</t>
  </si>
  <si>
    <t>чай с сахаром, лимоном</t>
  </si>
  <si>
    <t>хлеб пшеничный белый</t>
  </si>
  <si>
    <t>ПР</t>
  </si>
  <si>
    <t>хлеб  пшеничный белый</t>
  </si>
  <si>
    <t>соус</t>
  </si>
  <si>
    <t>соус сметанный с томатом, луком</t>
  </si>
  <si>
    <t>котлета рыбная (филе минтая), пюре картофельное</t>
  </si>
  <si>
    <t>чай с сахаром</t>
  </si>
  <si>
    <t>яблоко свежее (калиброванное)</t>
  </si>
  <si>
    <t>масло сливочное (порционно)</t>
  </si>
  <si>
    <t>котлета из говядины, капуста тушенная</t>
  </si>
  <si>
    <t>котлета рубленая из филе цыпленка-бройлера, каша  гречневая рассыпчатая</t>
  </si>
  <si>
    <t>запеканка из творога с молоком сгущенным</t>
  </si>
  <si>
    <t>сыр Российский (порционно)</t>
  </si>
  <si>
    <t>кофейный напиток с молоком</t>
  </si>
  <si>
    <t>каша вязкая молочная из рисовой крупы с маслом сливочным</t>
  </si>
  <si>
    <t xml:space="preserve">соки овощные, фруктовые и ягодные т\п </t>
  </si>
  <si>
    <t>цыпленок-бройлер тушенный в соусе сметанном, с томатом, луком, каша пшеничная вязкая</t>
  </si>
  <si>
    <t>290,171,333</t>
  </si>
  <si>
    <t>чай с молоком</t>
  </si>
  <si>
    <t>яблоко свежее (калиброванное0</t>
  </si>
  <si>
    <t>каша молочная жидкая из крупы пшенной</t>
  </si>
  <si>
    <t>кофейный напиток с молоком сгущенным</t>
  </si>
  <si>
    <t>плов из говядины</t>
  </si>
  <si>
    <t>тефтели из говядины, картофель отварной</t>
  </si>
  <si>
    <t>котлета рубленная из птицы, рис припущенный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</si>
</sst>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L180" sqref="L18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41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53</v>
      </c>
      <c r="F6" s="40">
        <v>270</v>
      </c>
      <c r="G6" s="40">
        <v>25.15</v>
      </c>
      <c r="H6" s="40">
        <v>27.69</v>
      </c>
      <c r="I6" s="40">
        <v>59.56</v>
      </c>
      <c r="J6" s="40">
        <v>588</v>
      </c>
      <c r="K6" s="41">
        <v>295.17099999999999</v>
      </c>
      <c r="L6" s="40">
        <v>69.78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0.4</v>
      </c>
      <c r="H8" s="43">
        <v>0</v>
      </c>
      <c r="I8" s="43">
        <v>11.7</v>
      </c>
      <c r="J8" s="43">
        <v>49.5</v>
      </c>
      <c r="K8" s="44">
        <v>377</v>
      </c>
      <c r="L8" s="43">
        <v>3.8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15</v>
      </c>
      <c r="H9" s="43">
        <v>1</v>
      </c>
      <c r="I9" s="43">
        <v>19</v>
      </c>
      <c r="J9" s="43">
        <v>94</v>
      </c>
      <c r="K9" s="44" t="s">
        <v>44</v>
      </c>
      <c r="L9" s="43">
        <v>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58</v>
      </c>
      <c r="F11" s="43">
        <v>200</v>
      </c>
      <c r="G11" s="43">
        <v>1</v>
      </c>
      <c r="H11" s="43">
        <v>0</v>
      </c>
      <c r="I11" s="43">
        <v>20.2</v>
      </c>
      <c r="J11" s="43">
        <v>84.8</v>
      </c>
      <c r="K11" s="44">
        <v>389</v>
      </c>
      <c r="L11" s="43">
        <v>23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710</v>
      </c>
      <c r="G13" s="19">
        <f t="shared" ref="G13:J13" si="0">SUM(G6:G12)</f>
        <v>41.55</v>
      </c>
      <c r="H13" s="19">
        <f t="shared" si="0"/>
        <v>28.69</v>
      </c>
      <c r="I13" s="19">
        <f t="shared" si="0"/>
        <v>110.46000000000001</v>
      </c>
      <c r="J13" s="19">
        <f t="shared" si="0"/>
        <v>816.3</v>
      </c>
      <c r="K13" s="25"/>
      <c r="L13" s="19">
        <f t="shared" ref="L13" si="1">SUM(L6:L12)</f>
        <v>98.58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710</v>
      </c>
      <c r="G24" s="32">
        <f t="shared" ref="G24:J24" si="4">G13+G23</f>
        <v>41.55</v>
      </c>
      <c r="H24" s="32">
        <f t="shared" si="4"/>
        <v>28.69</v>
      </c>
      <c r="I24" s="32">
        <f t="shared" si="4"/>
        <v>110.46000000000001</v>
      </c>
      <c r="J24" s="32">
        <f t="shared" si="4"/>
        <v>816.3</v>
      </c>
      <c r="K24" s="32"/>
      <c r="L24" s="32">
        <f t="shared" ref="L24" si="5">L13+L23</f>
        <v>98.58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210</v>
      </c>
      <c r="G25" s="40">
        <v>16.260000000000002</v>
      </c>
      <c r="H25" s="40">
        <v>27.75</v>
      </c>
      <c r="I25" s="40">
        <v>61.3</v>
      </c>
      <c r="J25" s="40">
        <v>594</v>
      </c>
      <c r="K25" s="41">
        <v>278.17099999999999</v>
      </c>
      <c r="L25" s="40">
        <v>19.68</v>
      </c>
    </row>
    <row r="26" spans="1:12" ht="15">
      <c r="A26" s="14"/>
      <c r="B26" s="15"/>
      <c r="C26" s="11"/>
      <c r="D26" s="6"/>
      <c r="E26" s="42" t="s">
        <v>55</v>
      </c>
      <c r="F26" s="43">
        <v>15</v>
      </c>
      <c r="G26" s="43">
        <v>3.48</v>
      </c>
      <c r="H26" s="43">
        <v>4.43</v>
      </c>
      <c r="I26" s="43">
        <v>0</v>
      </c>
      <c r="J26" s="43">
        <v>108</v>
      </c>
      <c r="K26" s="44">
        <v>15</v>
      </c>
      <c r="L26" s="43">
        <v>9.68</v>
      </c>
    </row>
    <row r="27" spans="1:12" ht="1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2.94</v>
      </c>
      <c r="H27" s="43">
        <v>2.68</v>
      </c>
      <c r="I27" s="43">
        <v>15.95</v>
      </c>
      <c r="J27" s="43">
        <v>100.6</v>
      </c>
      <c r="K27" s="44">
        <v>379</v>
      </c>
      <c r="L27" s="43">
        <v>18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15</v>
      </c>
      <c r="H28" s="43">
        <v>1</v>
      </c>
      <c r="I28" s="43">
        <v>19</v>
      </c>
      <c r="J28" s="43">
        <v>94</v>
      </c>
      <c r="K28" s="44" t="s">
        <v>44</v>
      </c>
      <c r="L28" s="43">
        <v>2</v>
      </c>
    </row>
    <row r="29" spans="1:12" ht="1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0.3</v>
      </c>
      <c r="H29" s="43">
        <v>0.3</v>
      </c>
      <c r="I29" s="43">
        <v>7.35</v>
      </c>
      <c r="J29" s="43">
        <v>53.28</v>
      </c>
      <c r="K29" s="44">
        <v>338</v>
      </c>
      <c r="L29" s="43">
        <v>9.5</v>
      </c>
    </row>
    <row r="30" spans="1:12" ht="15">
      <c r="A30" s="14"/>
      <c r="B30" s="15"/>
      <c r="C30" s="11"/>
      <c r="D30" s="6"/>
      <c r="E30" s="42" t="s">
        <v>51</v>
      </c>
      <c r="F30" s="43">
        <v>10</v>
      </c>
      <c r="G30" s="43">
        <v>0.1</v>
      </c>
      <c r="H30" s="43">
        <v>7.2</v>
      </c>
      <c r="I30" s="43">
        <v>0.04</v>
      </c>
      <c r="J30" s="43">
        <v>65.72</v>
      </c>
      <c r="K30" s="44">
        <v>14</v>
      </c>
      <c r="L30" s="43">
        <v>8.1999999999999993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575</v>
      </c>
      <c r="G32" s="19">
        <f t="shared" ref="G32" si="6">SUM(G25:G31)</f>
        <v>38.080000000000005</v>
      </c>
      <c r="H32" s="19">
        <f t="shared" ref="H32" si="7">SUM(H25:H31)</f>
        <v>43.36</v>
      </c>
      <c r="I32" s="19">
        <f t="shared" ref="I32" si="8">SUM(I25:I31)</f>
        <v>103.64</v>
      </c>
      <c r="J32" s="19">
        <f t="shared" ref="J32:L32" si="9">SUM(J25:J31)</f>
        <v>1015.6</v>
      </c>
      <c r="K32" s="25"/>
      <c r="L32" s="19">
        <f t="shared" si="9"/>
        <v>67.06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575</v>
      </c>
      <c r="G43" s="32">
        <f t="shared" ref="G43" si="14">G32+G42</f>
        <v>38.080000000000005</v>
      </c>
      <c r="H43" s="32">
        <f t="shared" ref="H43" si="15">H32+H42</f>
        <v>43.36</v>
      </c>
      <c r="I43" s="32">
        <f t="shared" ref="I43" si="16">I32+I42</f>
        <v>103.64</v>
      </c>
      <c r="J43" s="32">
        <f t="shared" ref="J43:L43" si="17">J32+J42</f>
        <v>1015.6</v>
      </c>
      <c r="K43" s="32"/>
      <c r="L43" s="32">
        <f t="shared" si="17"/>
        <v>67.06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270</v>
      </c>
      <c r="G44" s="40">
        <v>14</v>
      </c>
      <c r="H44" s="40">
        <v>16</v>
      </c>
      <c r="I44" s="40">
        <v>22.52</v>
      </c>
      <c r="J44" s="40">
        <v>367.25</v>
      </c>
      <c r="K44" s="41" t="s">
        <v>60</v>
      </c>
      <c r="L44" s="40">
        <v>69.87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2.31</v>
      </c>
      <c r="H46" s="43">
        <v>10.02</v>
      </c>
      <c r="I46" s="43">
        <v>15</v>
      </c>
      <c r="J46" s="43">
        <v>159</v>
      </c>
      <c r="K46" s="44">
        <v>378</v>
      </c>
      <c r="L46" s="43">
        <v>6.36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15</v>
      </c>
      <c r="H47" s="43">
        <v>1</v>
      </c>
      <c r="I47" s="43">
        <v>19</v>
      </c>
      <c r="J47" s="43">
        <v>94</v>
      </c>
      <c r="K47" s="44" t="s">
        <v>44</v>
      </c>
      <c r="L47" s="43">
        <v>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31.31</v>
      </c>
      <c r="H51" s="19">
        <f t="shared" ref="H51" si="19">SUM(H44:H50)</f>
        <v>27.02</v>
      </c>
      <c r="I51" s="19">
        <f t="shared" ref="I51" si="20">SUM(I44:I50)</f>
        <v>56.519999999999996</v>
      </c>
      <c r="J51" s="19">
        <f t="shared" ref="J51:L51" si="21">SUM(J44:J50)</f>
        <v>620.25</v>
      </c>
      <c r="K51" s="25"/>
      <c r="L51" s="19">
        <f t="shared" si="21"/>
        <v>78.23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510</v>
      </c>
      <c r="G62" s="32">
        <f t="shared" ref="G62" si="26">G51+G61</f>
        <v>31.31</v>
      </c>
      <c r="H62" s="32">
        <f t="shared" ref="H62" si="27">H51+H61</f>
        <v>27.02</v>
      </c>
      <c r="I62" s="32">
        <f t="shared" ref="I62" si="28">I51+I61</f>
        <v>56.519999999999996</v>
      </c>
      <c r="J62" s="32">
        <f t="shared" ref="J62:L62" si="29">J51+J61</f>
        <v>620.25</v>
      </c>
      <c r="K62" s="32"/>
      <c r="L62" s="32">
        <f t="shared" si="29"/>
        <v>78.23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270</v>
      </c>
      <c r="G63" s="40">
        <v>28.56</v>
      </c>
      <c r="H63" s="40">
        <v>26.75</v>
      </c>
      <c r="I63" s="40">
        <v>45.51</v>
      </c>
      <c r="J63" s="40">
        <v>554.4</v>
      </c>
      <c r="K63" s="41">
        <v>244</v>
      </c>
      <c r="L63" s="40">
        <v>89.68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0.53</v>
      </c>
      <c r="H65" s="43">
        <v>0</v>
      </c>
      <c r="I65" s="43">
        <v>0.13</v>
      </c>
      <c r="J65" s="43">
        <v>41.6</v>
      </c>
      <c r="K65" s="44">
        <v>377</v>
      </c>
      <c r="L65" s="43">
        <v>2.21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15</v>
      </c>
      <c r="H66" s="43">
        <v>1</v>
      </c>
      <c r="I66" s="43">
        <v>19</v>
      </c>
      <c r="J66" s="43">
        <v>94</v>
      </c>
      <c r="K66" s="44" t="s">
        <v>44</v>
      </c>
      <c r="L66" s="43">
        <v>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44.09</v>
      </c>
      <c r="H70" s="19">
        <f t="shared" ref="H70" si="31">SUM(H63:H69)</f>
        <v>27.75</v>
      </c>
      <c r="I70" s="19">
        <f t="shared" ref="I70" si="32">SUM(I63:I69)</f>
        <v>64.64</v>
      </c>
      <c r="J70" s="19">
        <f t="shared" ref="J70:L70" si="33">SUM(J63:J69)</f>
        <v>690</v>
      </c>
      <c r="K70" s="25"/>
      <c r="L70" s="19">
        <f t="shared" si="33"/>
        <v>93.89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510</v>
      </c>
      <c r="G81" s="32">
        <f t="shared" ref="G81" si="38">G70+G80</f>
        <v>44.09</v>
      </c>
      <c r="H81" s="32">
        <f t="shared" ref="H81" si="39">H70+H80</f>
        <v>27.75</v>
      </c>
      <c r="I81" s="32">
        <f t="shared" ref="I81" si="40">I70+I80</f>
        <v>64.64</v>
      </c>
      <c r="J81" s="32">
        <f t="shared" ref="J81:L81" si="41">J70+J80</f>
        <v>690</v>
      </c>
      <c r="K81" s="32"/>
      <c r="L81" s="32">
        <f t="shared" si="41"/>
        <v>93.89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270</v>
      </c>
      <c r="G82" s="40">
        <v>17.88</v>
      </c>
      <c r="H82" s="40">
        <v>26.22</v>
      </c>
      <c r="I82" s="40">
        <v>21.11</v>
      </c>
      <c r="J82" s="40">
        <v>399</v>
      </c>
      <c r="K82" s="41">
        <v>268.13900000000001</v>
      </c>
      <c r="L82" s="40">
        <v>70.319999999999993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49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2.21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15</v>
      </c>
      <c r="H85" s="43">
        <v>1</v>
      </c>
      <c r="I85" s="43">
        <v>19</v>
      </c>
      <c r="J85" s="43">
        <v>94</v>
      </c>
      <c r="K85" s="44" t="s">
        <v>44</v>
      </c>
      <c r="L85" s="43">
        <v>2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32.950000000000003</v>
      </c>
      <c r="H89" s="19">
        <f t="shared" ref="H89" si="43">SUM(H82:H88)</f>
        <v>27.24</v>
      </c>
      <c r="I89" s="19">
        <f t="shared" ref="I89" si="44">SUM(I82:I88)</f>
        <v>55.11</v>
      </c>
      <c r="J89" s="19">
        <f t="shared" ref="J89:L89" si="45">SUM(J82:J88)</f>
        <v>553</v>
      </c>
      <c r="K89" s="25"/>
      <c r="L89" s="19">
        <f t="shared" si="45"/>
        <v>74.529999999999987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510</v>
      </c>
      <c r="G100" s="32">
        <f t="shared" ref="G100" si="50">G89+G99</f>
        <v>32.950000000000003</v>
      </c>
      <c r="H100" s="32">
        <f t="shared" ref="H100" si="51">H89+H99</f>
        <v>27.24</v>
      </c>
      <c r="I100" s="32">
        <f t="shared" ref="I100" si="52">I89+I99</f>
        <v>55.11</v>
      </c>
      <c r="J100" s="32">
        <f t="shared" ref="J100:L100" si="53">J89+J99</f>
        <v>553</v>
      </c>
      <c r="K100" s="32"/>
      <c r="L100" s="32">
        <f t="shared" si="53"/>
        <v>74.529999999999987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54</v>
      </c>
      <c r="F101" s="40">
        <v>170</v>
      </c>
      <c r="G101" s="40">
        <v>20.46</v>
      </c>
      <c r="H101" s="40">
        <v>15.48</v>
      </c>
      <c r="I101" s="40">
        <v>38.200000000000003</v>
      </c>
      <c r="J101" s="40">
        <v>378</v>
      </c>
      <c r="K101" s="41">
        <v>223</v>
      </c>
      <c r="L101" s="40">
        <v>67.69</v>
      </c>
    </row>
    <row r="102" spans="1:12" ht="15">
      <c r="A102" s="23"/>
      <c r="B102" s="15"/>
      <c r="C102" s="11"/>
      <c r="D102" s="6"/>
      <c r="E102" s="42" t="s">
        <v>55</v>
      </c>
      <c r="F102" s="43">
        <v>15</v>
      </c>
      <c r="G102" s="43">
        <v>6.96</v>
      </c>
      <c r="H102" s="43">
        <v>8.85</v>
      </c>
      <c r="I102" s="43">
        <v>0</v>
      </c>
      <c r="J102" s="43">
        <v>216</v>
      </c>
      <c r="K102" s="44">
        <v>15</v>
      </c>
      <c r="L102" s="43">
        <v>9.68</v>
      </c>
    </row>
    <row r="103" spans="1:12" ht="1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>
        <v>2.21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15</v>
      </c>
      <c r="H104" s="43">
        <v>1</v>
      </c>
      <c r="I104" s="43">
        <v>19</v>
      </c>
      <c r="J104" s="43">
        <v>94</v>
      </c>
      <c r="K104" s="44" t="s">
        <v>44</v>
      </c>
      <c r="L104" s="43">
        <v>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425</v>
      </c>
      <c r="G108" s="19">
        <f t="shared" ref="G108:J108" si="54">SUM(G101:G107)</f>
        <v>42.49</v>
      </c>
      <c r="H108" s="19">
        <f t="shared" si="54"/>
        <v>25.349999999999998</v>
      </c>
      <c r="I108" s="19">
        <f t="shared" si="54"/>
        <v>72.2</v>
      </c>
      <c r="J108" s="19">
        <f t="shared" si="54"/>
        <v>748</v>
      </c>
      <c r="K108" s="25"/>
      <c r="L108" s="19">
        <f t="shared" ref="L108" si="55">SUM(L101:L107)</f>
        <v>81.58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425</v>
      </c>
      <c r="G119" s="32">
        <f t="shared" ref="G119" si="58">G108+G118</f>
        <v>42.49</v>
      </c>
      <c r="H119" s="32">
        <f t="shared" ref="H119" si="59">H108+H118</f>
        <v>25.349999999999998</v>
      </c>
      <c r="I119" s="32">
        <f t="shared" ref="I119" si="60">I108+I118</f>
        <v>72.2</v>
      </c>
      <c r="J119" s="32">
        <f t="shared" ref="J119:L119" si="61">J108+J118</f>
        <v>748</v>
      </c>
      <c r="K119" s="32"/>
      <c r="L119" s="32">
        <f t="shared" si="61"/>
        <v>81.58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210</v>
      </c>
      <c r="G120" s="40">
        <v>6.11</v>
      </c>
      <c r="H120" s="40">
        <v>10.72</v>
      </c>
      <c r="I120" s="40">
        <v>32.380000000000003</v>
      </c>
      <c r="J120" s="40">
        <v>251</v>
      </c>
      <c r="K120" s="41">
        <v>181</v>
      </c>
      <c r="L120" s="40">
        <v>20.9</v>
      </c>
    </row>
    <row r="121" spans="1:12" ht="15">
      <c r="A121" s="14"/>
      <c r="B121" s="15"/>
      <c r="C121" s="11"/>
      <c r="D121" s="6"/>
      <c r="E121" s="42" t="s">
        <v>51</v>
      </c>
      <c r="F121" s="43">
        <v>10</v>
      </c>
      <c r="G121" s="43">
        <v>0.1</v>
      </c>
      <c r="H121" s="43">
        <v>7.2</v>
      </c>
      <c r="I121" s="43">
        <v>4.0000000000000001E-3</v>
      </c>
      <c r="J121" s="43">
        <v>65.72</v>
      </c>
      <c r="K121" s="44">
        <v>14</v>
      </c>
      <c r="L121" s="43">
        <v>8.5</v>
      </c>
    </row>
    <row r="122" spans="1:12" ht="1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0.53</v>
      </c>
      <c r="H122" s="43">
        <v>0</v>
      </c>
      <c r="I122" s="43">
        <v>0.16</v>
      </c>
      <c r="J122" s="43">
        <v>41.6</v>
      </c>
      <c r="K122" s="44">
        <v>377</v>
      </c>
      <c r="L122" s="43">
        <v>3.8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15</v>
      </c>
      <c r="H123" s="43">
        <v>1</v>
      </c>
      <c r="I123" s="43">
        <v>19</v>
      </c>
      <c r="J123" s="43">
        <v>94</v>
      </c>
      <c r="K123" s="44" t="s">
        <v>44</v>
      </c>
      <c r="L123" s="43">
        <v>2</v>
      </c>
    </row>
    <row r="124" spans="1:12" ht="15">
      <c r="A124" s="14"/>
      <c r="B124" s="15"/>
      <c r="C124" s="11"/>
      <c r="D124" s="7" t="s">
        <v>24</v>
      </c>
      <c r="E124" s="42" t="s">
        <v>62</v>
      </c>
      <c r="F124" s="43">
        <v>100</v>
      </c>
      <c r="G124" s="43">
        <v>0.3</v>
      </c>
      <c r="H124" s="43">
        <v>0.3</v>
      </c>
      <c r="I124" s="43">
        <v>7.35</v>
      </c>
      <c r="J124" s="43">
        <v>53.28</v>
      </c>
      <c r="K124" s="44">
        <v>338</v>
      </c>
      <c r="L124" s="43">
        <v>9.5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22.040000000000003</v>
      </c>
      <c r="H127" s="19">
        <f t="shared" si="62"/>
        <v>19.220000000000002</v>
      </c>
      <c r="I127" s="19">
        <f t="shared" si="62"/>
        <v>58.893999999999998</v>
      </c>
      <c r="J127" s="19">
        <f t="shared" si="62"/>
        <v>505.6</v>
      </c>
      <c r="K127" s="25"/>
      <c r="L127" s="19">
        <f t="shared" ref="L127" si="63">SUM(L120:L126)</f>
        <v>44.699999999999996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560</v>
      </c>
      <c r="G138" s="32">
        <f t="shared" ref="G138" si="66">G127+G137</f>
        <v>22.040000000000003</v>
      </c>
      <c r="H138" s="32">
        <f t="shared" ref="H138" si="67">H127+H137</f>
        <v>19.220000000000002</v>
      </c>
      <c r="I138" s="32">
        <f t="shared" ref="I138" si="68">I127+I137</f>
        <v>58.893999999999998</v>
      </c>
      <c r="J138" s="32">
        <f t="shared" ref="J138:L138" si="69">J127+J137</f>
        <v>505.6</v>
      </c>
      <c r="K138" s="32"/>
      <c r="L138" s="32">
        <f t="shared" si="69"/>
        <v>44.699999999999996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270</v>
      </c>
      <c r="G139" s="40">
        <v>25.15</v>
      </c>
      <c r="H139" s="40">
        <v>27.69</v>
      </c>
      <c r="I139" s="40">
        <v>59.56</v>
      </c>
      <c r="J139" s="40">
        <v>588</v>
      </c>
      <c r="K139" s="41">
        <v>278.31</v>
      </c>
      <c r="L139" s="40">
        <v>59.45</v>
      </c>
    </row>
    <row r="140" spans="1:12" ht="15">
      <c r="A140" s="23"/>
      <c r="B140" s="15"/>
      <c r="C140" s="11"/>
      <c r="D140" s="6" t="s">
        <v>46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2.94</v>
      </c>
      <c r="H141" s="43">
        <v>2.68</v>
      </c>
      <c r="I141" s="43">
        <v>15.95</v>
      </c>
      <c r="J141" s="43">
        <v>100.6</v>
      </c>
      <c r="K141" s="44">
        <v>380</v>
      </c>
      <c r="L141" s="43">
        <v>17.93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15</v>
      </c>
      <c r="H142" s="43">
        <v>1</v>
      </c>
      <c r="I142" s="43">
        <v>19</v>
      </c>
      <c r="J142" s="43">
        <v>94</v>
      </c>
      <c r="K142" s="44" t="s">
        <v>44</v>
      </c>
      <c r="L142" s="43">
        <v>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43.09</v>
      </c>
      <c r="H146" s="19">
        <f t="shared" si="70"/>
        <v>31.37</v>
      </c>
      <c r="I146" s="19">
        <f t="shared" si="70"/>
        <v>94.51</v>
      </c>
      <c r="J146" s="19">
        <f t="shared" si="70"/>
        <v>782.6</v>
      </c>
      <c r="K146" s="25"/>
      <c r="L146" s="19">
        <f t="shared" ref="L146" si="71">SUM(L139:L145)</f>
        <v>79.38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510</v>
      </c>
      <c r="G157" s="32">
        <f t="shared" ref="G157" si="74">G146+G156</f>
        <v>43.09</v>
      </c>
      <c r="H157" s="32">
        <f t="shared" ref="H157" si="75">H146+H156</f>
        <v>31.37</v>
      </c>
      <c r="I157" s="32">
        <f t="shared" ref="I157" si="76">I146+I156</f>
        <v>94.51</v>
      </c>
      <c r="J157" s="32">
        <f t="shared" ref="J157:L157" si="77">J146+J156</f>
        <v>782.6</v>
      </c>
      <c r="K157" s="32"/>
      <c r="L157" s="32">
        <f t="shared" si="77"/>
        <v>79.38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270</v>
      </c>
      <c r="G158" s="40">
        <v>18.78</v>
      </c>
      <c r="H158" s="40">
        <v>26.35</v>
      </c>
      <c r="I158" s="40">
        <v>22.68</v>
      </c>
      <c r="J158" s="40">
        <v>481</v>
      </c>
      <c r="K158" s="41">
        <v>295.30500000000001</v>
      </c>
      <c r="L158" s="40">
        <v>65.849999999999994</v>
      </c>
    </row>
    <row r="159" spans="1:12" ht="15">
      <c r="A159" s="23"/>
      <c r="B159" s="15"/>
      <c r="C159" s="11"/>
      <c r="D159" s="6" t="s">
        <v>46</v>
      </c>
      <c r="E159" s="42" t="s">
        <v>47</v>
      </c>
      <c r="F159" s="43">
        <v>100</v>
      </c>
      <c r="G159" s="43">
        <v>2.2799999999999998</v>
      </c>
      <c r="H159" s="43">
        <v>7.04</v>
      </c>
      <c r="I159" s="43">
        <v>4.78</v>
      </c>
      <c r="J159" s="43">
        <v>55.38</v>
      </c>
      <c r="K159" s="44">
        <v>333</v>
      </c>
      <c r="L159" s="43">
        <v>10.119999999999999</v>
      </c>
    </row>
    <row r="160" spans="1:12" ht="1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0.53</v>
      </c>
      <c r="H160" s="43">
        <v>0</v>
      </c>
      <c r="I160" s="43">
        <v>0.13</v>
      </c>
      <c r="J160" s="43">
        <v>41.6</v>
      </c>
      <c r="K160" s="44">
        <v>376</v>
      </c>
      <c r="L160" s="43">
        <v>2.21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15</v>
      </c>
      <c r="H161" s="43">
        <v>1</v>
      </c>
      <c r="I161" s="43">
        <v>19</v>
      </c>
      <c r="J161" s="43">
        <v>94</v>
      </c>
      <c r="K161" s="44" t="s">
        <v>44</v>
      </c>
      <c r="L161" s="43">
        <v>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36.590000000000003</v>
      </c>
      <c r="H165" s="19">
        <f t="shared" si="78"/>
        <v>34.39</v>
      </c>
      <c r="I165" s="19">
        <f t="shared" si="78"/>
        <v>46.59</v>
      </c>
      <c r="J165" s="19">
        <f t="shared" si="78"/>
        <v>671.98</v>
      </c>
      <c r="K165" s="25"/>
      <c r="L165" s="19">
        <f t="shared" ref="L165" si="79">SUM(L158:L164)</f>
        <v>80.179999999999993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610</v>
      </c>
      <c r="G176" s="32">
        <f t="shared" ref="G176" si="82">G165+G175</f>
        <v>36.590000000000003</v>
      </c>
      <c r="H176" s="32">
        <f t="shared" ref="H176" si="83">H165+H175</f>
        <v>34.39</v>
      </c>
      <c r="I176" s="32">
        <f t="shared" ref="I176" si="84">I165+I175</f>
        <v>46.59</v>
      </c>
      <c r="J176" s="32">
        <f t="shared" ref="J176:L176" si="85">J165+J175</f>
        <v>671.98</v>
      </c>
      <c r="K176" s="32"/>
      <c r="L176" s="32">
        <f t="shared" si="85"/>
        <v>80.179999999999993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48</v>
      </c>
      <c r="F177" s="40">
        <v>270</v>
      </c>
      <c r="G177" s="40">
        <v>14</v>
      </c>
      <c r="H177" s="40">
        <v>16</v>
      </c>
      <c r="I177" s="40">
        <v>22.52</v>
      </c>
      <c r="J177" s="40">
        <v>367</v>
      </c>
      <c r="K177" s="41">
        <v>234.31200000000001</v>
      </c>
      <c r="L177" s="40">
        <v>63.32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8.0000000000000002E-3</v>
      </c>
      <c r="H179" s="43">
        <v>4.0000000000000001E-3</v>
      </c>
      <c r="I179" s="43">
        <v>16</v>
      </c>
      <c r="J179" s="43">
        <v>62</v>
      </c>
      <c r="K179" s="44">
        <v>377</v>
      </c>
      <c r="L179" s="43">
        <v>3.8</v>
      </c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15</v>
      </c>
      <c r="H180" s="43">
        <v>1</v>
      </c>
      <c r="I180" s="43">
        <v>19</v>
      </c>
      <c r="J180" s="43">
        <v>94</v>
      </c>
      <c r="K180" s="44" t="s">
        <v>44</v>
      </c>
      <c r="L180" s="43">
        <v>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29.007999999999999</v>
      </c>
      <c r="H184" s="19">
        <f t="shared" si="86"/>
        <v>17.004000000000001</v>
      </c>
      <c r="I184" s="19">
        <f t="shared" si="86"/>
        <v>57.519999999999996</v>
      </c>
      <c r="J184" s="19">
        <f t="shared" si="86"/>
        <v>523</v>
      </c>
      <c r="K184" s="25"/>
      <c r="L184" s="19">
        <f t="shared" ref="L184" si="87">SUM(L177:L183)</f>
        <v>69.12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510</v>
      </c>
      <c r="G195" s="32">
        <f t="shared" ref="G195" si="90">G184+G194</f>
        <v>29.007999999999999</v>
      </c>
      <c r="H195" s="32">
        <f t="shared" ref="H195" si="91">H184+H194</f>
        <v>17.004000000000001</v>
      </c>
      <c r="I195" s="32">
        <f t="shared" ref="I195" si="92">I184+I194</f>
        <v>57.519999999999996</v>
      </c>
      <c r="J195" s="32">
        <f t="shared" ref="J195:L195" si="93">J184+J194</f>
        <v>523</v>
      </c>
      <c r="K195" s="32"/>
      <c r="L195" s="32">
        <f t="shared" si="93"/>
        <v>69.12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543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36.119800000000005</v>
      </c>
      <c r="H196" s="34">
        <f t="shared" si="94"/>
        <v>28.139400000000002</v>
      </c>
      <c r="I196" s="34">
        <f t="shared" si="94"/>
        <v>72.008399999999995</v>
      </c>
      <c r="J196" s="34">
        <f t="shared" si="94"/>
        <v>692.63300000000004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76.724999999999994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2024-02-07T09:10:38Z</cp:lastPrinted>
  <dcterms:created xsi:type="dcterms:W3CDTF">2022-05-16T14:23:56Z</dcterms:created>
  <dcterms:modified xsi:type="dcterms:W3CDTF">2024-09-06T03:58:05Z</dcterms:modified>
</cp:coreProperties>
</file>